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MEL" sheetId="1" r:id="rId1"/>
    <sheet name="Sheet1" sheetId="2" r:id="rId2"/>
  </sheets>
  <externalReferences>
    <externalReference r:id="rId5"/>
  </externalReferences>
  <definedNames>
    <definedName name="_xlnm.Print_Area" localSheetId="0">'MEL'!$A$1:$P$52</definedName>
    <definedName name="_xlnm.Print_Titles" localSheetId="0">'MEL'!$11:$13</definedName>
  </definedNames>
  <calcPr fullCalcOnLoad="1"/>
</workbook>
</file>

<file path=xl/sharedStrings.xml><?xml version="1.0" encoding="utf-8"?>
<sst xmlns="http://schemas.openxmlformats.org/spreadsheetml/2006/main" count="125" uniqueCount="81">
  <si>
    <t>Būves nosaukums:</t>
  </si>
  <si>
    <t>Objekta nosaukums:</t>
  </si>
  <si>
    <t>Objekta adrese:</t>
  </si>
  <si>
    <t>Iepirkuma identifikācijas Nr.:</t>
  </si>
  <si>
    <t>Tāmes tiešās izmaksas, EUR bez PVN</t>
  </si>
  <si>
    <t>Nr.p.k.</t>
  </si>
  <si>
    <t>Kods</t>
  </si>
  <si>
    <t>Darba nosaukums</t>
  </si>
  <si>
    <t>Mērvienība</t>
  </si>
  <si>
    <t>Darba 
daudzums</t>
  </si>
  <si>
    <t>Vienības izmaksas</t>
  </si>
  <si>
    <t>Kopā uz visu apjomu</t>
  </si>
  <si>
    <t>Laika norma (c/h)</t>
  </si>
  <si>
    <t>Darba samaksas      likme (EUR/h)</t>
  </si>
  <si>
    <t>Darba alga (EUR)</t>
  </si>
  <si>
    <t>Materiāli (EUR)</t>
  </si>
  <si>
    <t>Mehānismi (EUR)</t>
  </si>
  <si>
    <t>Kopā EUR</t>
  </si>
  <si>
    <t>Darbietilpība (c/h)</t>
  </si>
  <si>
    <t>Summa (EUR)</t>
  </si>
  <si>
    <t>37-00000</t>
  </si>
  <si>
    <t>m</t>
  </si>
  <si>
    <t>km</t>
  </si>
  <si>
    <t>34-00000</t>
  </si>
  <si>
    <t>Kopā</t>
  </si>
  <si>
    <t>Kopā tiešās izmaksas</t>
  </si>
  <si>
    <t>(paraksts un tā atšifrējums, datums)</t>
  </si>
  <si>
    <t xml:space="preserve"> </t>
  </si>
  <si>
    <t xml:space="preserve">Sastādīja: </t>
  </si>
  <si>
    <t xml:space="preserve">Sertifikāta Nr.  </t>
  </si>
  <si>
    <t xml:space="preserve">Pārbaudīja: </t>
  </si>
  <si>
    <t xml:space="preserve">Sertifikāta Nr. </t>
  </si>
  <si>
    <t>Ass izlikšana dabā</t>
  </si>
  <si>
    <t>Atbērtnes izlīdzināšana ar buldozeru, pārvietojot grunti līdz 10m tālu, posmā pik.3/35-5/80, pa kreiso krastu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</si>
  <si>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</si>
  <si>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>Apauguma (meža, sm,kr) novākšana no trases „Rīgas meži” zemēs, pik.6/70-16/10</t>
  </si>
  <si>
    <t>Trases atcelmošana</t>
  </si>
  <si>
    <t>Apauguma (krūmu un sīkmeža) novākšana posmā pik.0/00-6/70</t>
  </si>
  <si>
    <t>Apauguma (krūmi, sīkmežs) novākšana ceļa zemes nodalījuma joslā, pik.6/70-16/10</t>
  </si>
  <si>
    <t>Grāvja N-I rakšana ar mehānismu</t>
  </si>
  <si>
    <t>Grāvja N-I rakšana ar mehānismu, uz paklājkokiem, posmā pik.13/50-16/10</t>
  </si>
  <si>
    <t>Izraktās grunts izlīdzināšana aizberot pazeminājumus gultnē, grunti pārvietojot līdz 20m tālu</t>
  </si>
  <si>
    <t>Pagaidu caurtekas PE 500 iebūve uz darbu veikšanas laiku N-I šķērsošanai, un demontāža pēc būvdarbu beigšanas.</t>
  </si>
  <si>
    <t>Grāvja pārtīrīšana pirms nodošanas ekspluatācijā</t>
  </si>
  <si>
    <t>Ietekošo grāvju galu un caurteku izplūžu pievienošana, rakšanas darbi</t>
  </si>
  <si>
    <t>Izraktās grunts izlīdzināšana</t>
  </si>
  <si>
    <t>Nogāzes pamatnes atrakšana dēļu sieniņas iebūvei, un aizbēršana pēc sieniņas iebūves</t>
  </si>
  <si>
    <t>Grāvja nogāzes pamatnes stiprinājuma ar dēļu sieniņu izbūve posmā pik.5/75-16/10</t>
  </si>
  <si>
    <t>Dēļi 2x20cm</t>
  </si>
  <si>
    <t>Mieti 7x90cm (2760 gab.)</t>
  </si>
  <si>
    <t>Spraišļi 7x40cm (1380 gab.)</t>
  </si>
  <si>
    <t>Augsnes-zāļu sēklu maisījuma uzsēšana 0,05m slānī pa nogāzēm</t>
  </si>
  <si>
    <t>ha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</si>
  <si>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</si>
  <si>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</si>
  <si>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</si>
  <si>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</si>
  <si>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</si>
  <si>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</si>
  <si>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</si>
  <si>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</si>
  <si>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</si>
  <si>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</si>
  <si>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</si>
  <si>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</si>
  <si>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</si>
  <si>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</si>
  <si>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</si>
  <si>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</si>
  <si>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</si>
  <si>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</si>
  <si>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</si>
  <si>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</si>
  <si>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</si>
  <si>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</si>
  <si>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m2</t>
  </si>
  <si>
    <t>TĀME Nr. 1-1</t>
  </si>
  <si>
    <t xml:space="preserve">MEDEMCIEMA NOVADGRĀVJA REKONSTRUKCIJA GAR AUTOCEĻU A-8 OLAINES NOVADĀ OLAINES PAGASTĀ
</t>
  </si>
  <si>
    <t>Olaines novads</t>
  </si>
  <si>
    <t>ONP 2014/46</t>
  </si>
  <si>
    <t>Materiāla, grunts apmaiņas un būvgružu transporta izdevumi (___% no materiālu izmaksām)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</si>
</sst>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5" applyFont="1" applyFill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 wrapText="1"/>
      <protection/>
    </xf>
    <xf numFmtId="0" fontId="2" fillId="0" borderId="0" xfId="55" applyFont="1" applyAlignment="1">
      <alignment vertical="top" wrapText="1"/>
      <protection/>
    </xf>
    <xf numFmtId="0" fontId="2" fillId="0" borderId="0" xfId="55" applyFont="1" applyFill="1" applyAlignment="1">
      <alignment horizontal="center" vertical="top"/>
      <protection/>
    </xf>
    <xf numFmtId="0" fontId="2" fillId="0" borderId="0" xfId="55" applyFont="1" applyFill="1" applyAlignment="1">
      <alignment vertical="top"/>
      <protection/>
    </xf>
    <xf numFmtId="0" fontId="4" fillId="33" borderId="0" xfId="55" applyFont="1" applyFill="1" applyAlignment="1">
      <alignment horizontal="left" vertical="top"/>
      <protection/>
    </xf>
    <xf numFmtId="0" fontId="2" fillId="33" borderId="0" xfId="55" applyFont="1" applyFill="1" applyAlignment="1">
      <alignment horizontal="center" vertical="top" wrapText="1"/>
      <protection/>
    </xf>
    <xf numFmtId="0" fontId="4" fillId="0" borderId="0" xfId="55" applyFont="1" applyFill="1" applyAlignment="1">
      <alignment vertical="top"/>
      <protection/>
    </xf>
    <xf numFmtId="0" fontId="2" fillId="0" borderId="0" xfId="55" applyFont="1" applyFill="1" applyAlignment="1">
      <alignment horizontal="left" vertical="top"/>
      <protection/>
    </xf>
    <xf numFmtId="0" fontId="4" fillId="33" borderId="0" xfId="55" applyFont="1" applyFill="1" applyAlignment="1">
      <alignment vertical="top"/>
      <protection/>
    </xf>
    <xf numFmtId="0" fontId="5" fillId="0" borderId="0" xfId="55" applyFont="1">
      <alignment/>
      <protection/>
    </xf>
    <xf numFmtId="0" fontId="6" fillId="0" borderId="0" xfId="55" applyFont="1" applyFill="1" applyAlignment="1">
      <alignment vertical="top"/>
      <protection/>
    </xf>
    <xf numFmtId="0" fontId="4" fillId="0" borderId="0" xfId="55" applyFont="1" applyAlignment="1">
      <alignment horizontal="left" vertical="top"/>
      <protection/>
    </xf>
    <xf numFmtId="0" fontId="2" fillId="33" borderId="0" xfId="55" applyFont="1" applyFill="1" applyAlignment="1">
      <alignment vertical="top" wrapText="1"/>
      <protection/>
    </xf>
    <xf numFmtId="2" fontId="4" fillId="0" borderId="0" xfId="55" applyNumberFormat="1" applyFont="1" applyFill="1" applyBorder="1" applyAlignment="1">
      <alignment vertical="top"/>
      <protection/>
    </xf>
    <xf numFmtId="2" fontId="4" fillId="0" borderId="0" xfId="55" applyNumberFormat="1" applyFont="1" applyFill="1" applyBorder="1" applyAlignment="1">
      <alignment horizontal="right" vertical="top"/>
      <protection/>
    </xf>
    <xf numFmtId="2" fontId="4" fillId="0" borderId="0" xfId="55" applyNumberFormat="1" applyFont="1" applyFill="1" applyBorder="1" applyAlignment="1">
      <alignment horizontal="right" vertical="center"/>
      <protection/>
    </xf>
    <xf numFmtId="4" fontId="4" fillId="0" borderId="0" xfId="55" applyNumberFormat="1" applyFont="1" applyFill="1" applyBorder="1" applyAlignment="1">
      <alignment horizontal="right" vertical="top"/>
      <protection/>
    </xf>
    <xf numFmtId="0" fontId="4" fillId="0" borderId="10" xfId="55" applyFont="1" applyBorder="1" applyAlignment="1">
      <alignment horizontal="left" vertical="top"/>
      <protection/>
    </xf>
    <xf numFmtId="0" fontId="2" fillId="33" borderId="10" xfId="55" applyFont="1" applyFill="1" applyBorder="1" applyAlignment="1">
      <alignment horizontal="center" vertical="top" wrapText="1"/>
      <protection/>
    </xf>
    <xf numFmtId="2" fontId="4" fillId="0" borderId="10" xfId="55" applyNumberFormat="1" applyFont="1" applyFill="1" applyBorder="1" applyAlignment="1">
      <alignment horizontal="right" vertical="top"/>
      <protection/>
    </xf>
    <xf numFmtId="0" fontId="2" fillId="0" borderId="0" xfId="55" applyFont="1" applyFill="1" applyBorder="1">
      <alignment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vertical="center"/>
      <protection/>
    </xf>
    <xf numFmtId="4" fontId="2" fillId="0" borderId="12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4" fontId="2" fillId="0" borderId="13" xfId="55" applyNumberFormat="1" applyFont="1" applyFill="1" applyBorder="1" applyAlignment="1">
      <alignment horizontal="right" vertical="center"/>
      <protection/>
    </xf>
    <xf numFmtId="4" fontId="2" fillId="0" borderId="14" xfId="55" applyNumberFormat="1" applyFont="1" applyFill="1" applyBorder="1" applyAlignment="1">
      <alignment horizontal="right" vertical="center"/>
      <protection/>
    </xf>
    <xf numFmtId="4" fontId="2" fillId="0" borderId="15" xfId="55" applyNumberFormat="1" applyFont="1" applyFill="1" applyBorder="1" applyAlignment="1">
      <alignment horizontal="right" vertical="center"/>
      <protection/>
    </xf>
    <xf numFmtId="4" fontId="3" fillId="0" borderId="16" xfId="55" applyNumberFormat="1" applyFont="1" applyFill="1" applyBorder="1" applyAlignment="1">
      <alignment horizontal="right" vertical="center"/>
      <protection/>
    </xf>
    <xf numFmtId="4" fontId="3" fillId="0" borderId="17" xfId="55" applyNumberFormat="1" applyFont="1" applyFill="1" applyBorder="1" applyAlignment="1">
      <alignment horizontal="right" vertical="center"/>
      <protection/>
    </xf>
    <xf numFmtId="4" fontId="3" fillId="0" borderId="18" xfId="55" applyNumberFormat="1" applyFont="1" applyFill="1" applyBorder="1" applyAlignment="1">
      <alignment horizontal="right" vertical="center"/>
      <protection/>
    </xf>
    <xf numFmtId="0" fontId="2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 wrapText="1"/>
      <protection/>
    </xf>
    <xf numFmtId="0" fontId="2" fillId="0" borderId="0" xfId="55" applyFont="1" applyAlignment="1">
      <alignment vertical="top" wrapText="1"/>
      <protection/>
    </xf>
    <xf numFmtId="0" fontId="2" fillId="0" borderId="0" xfId="55" applyFont="1" applyFill="1" applyAlignment="1">
      <alignment horizontal="center" vertical="top"/>
      <protection/>
    </xf>
    <xf numFmtId="0" fontId="2" fillId="0" borderId="0" xfId="55" applyFont="1" applyFill="1" applyAlignment="1">
      <alignment vertical="top"/>
      <protection/>
    </xf>
    <xf numFmtId="0" fontId="2" fillId="0" borderId="0" xfId="55" applyFont="1" applyFill="1">
      <alignment/>
      <protection/>
    </xf>
    <xf numFmtId="0" fontId="2" fillId="0" borderId="0" xfId="55" applyNumberFormat="1" applyFont="1" applyFill="1" applyAlignment="1">
      <alignment wrapText="1"/>
      <protection/>
    </xf>
    <xf numFmtId="0" fontId="3" fillId="0" borderId="10" xfId="55" applyFont="1" applyFill="1" applyBorder="1" applyAlignment="1">
      <alignment/>
      <protection/>
    </xf>
    <xf numFmtId="0" fontId="10" fillId="0" borderId="0" xfId="58" applyFont="1" applyFill="1">
      <alignment/>
      <protection/>
    </xf>
    <xf numFmtId="0" fontId="3" fillId="0" borderId="10" xfId="58" applyFont="1" applyFill="1" applyBorder="1" applyAlignment="1">
      <alignment/>
      <protection/>
    </xf>
    <xf numFmtId="0" fontId="2" fillId="0" borderId="0" xfId="55" applyFont="1" applyFill="1" applyAlignment="1">
      <alignment/>
      <protection/>
    </xf>
    <xf numFmtId="0" fontId="12" fillId="0" borderId="0" xfId="55" applyFont="1" applyFill="1">
      <alignment/>
      <protection/>
    </xf>
    <xf numFmtId="49" fontId="2" fillId="0" borderId="19" xfId="56" applyNumberFormat="1" applyFont="1" applyBorder="1" applyAlignment="1">
      <alignment horizontal="center" vertical="center"/>
      <protection/>
    </xf>
    <xf numFmtId="49" fontId="2" fillId="0" borderId="20" xfId="56" applyNumberFormat="1" applyFont="1" applyBorder="1" applyAlignment="1">
      <alignment horizontal="center" vertical="center"/>
      <protection/>
    </xf>
    <xf numFmtId="0" fontId="2" fillId="0" borderId="20" xfId="56" applyFont="1" applyBorder="1" applyAlignment="1">
      <alignment vertical="top" wrapText="1"/>
      <protection/>
    </xf>
    <xf numFmtId="0" fontId="2" fillId="0" borderId="20" xfId="56" applyFont="1" applyFill="1" applyBorder="1" applyAlignment="1">
      <alignment horizontal="center" vertical="top"/>
      <protection/>
    </xf>
    <xf numFmtId="0" fontId="2" fillId="0" borderId="20" xfId="55" applyFont="1" applyFill="1" applyBorder="1" applyAlignment="1">
      <alignment horizontal="center" vertical="top"/>
      <protection/>
    </xf>
    <xf numFmtId="0" fontId="2" fillId="0" borderId="21" xfId="55" applyFont="1" applyFill="1" applyBorder="1" applyAlignment="1">
      <alignment vertical="top"/>
      <protection/>
    </xf>
    <xf numFmtId="2" fontId="2" fillId="0" borderId="0" xfId="55" applyNumberFormat="1" applyFont="1" applyFill="1" applyAlignment="1">
      <alignment horizontal="center" vertical="top"/>
      <protection/>
    </xf>
    <xf numFmtId="2" fontId="2" fillId="0" borderId="20" xfId="56" applyNumberFormat="1" applyFont="1" applyFill="1" applyBorder="1" applyAlignment="1">
      <alignment horizontal="center" vertical="top"/>
      <protection/>
    </xf>
    <xf numFmtId="2" fontId="2" fillId="0" borderId="0" xfId="55" applyNumberFormat="1" applyFont="1" applyFill="1" applyAlignment="1">
      <alignment horizontal="center" vertical="top"/>
      <protection/>
    </xf>
    <xf numFmtId="2" fontId="2" fillId="0" borderId="0" xfId="55" applyNumberFormat="1" applyFont="1" applyFill="1">
      <alignment/>
      <protection/>
    </xf>
    <xf numFmtId="0" fontId="47" fillId="0" borderId="0" xfId="0" applyFont="1" applyBorder="1" applyAlignment="1">
      <alignment vertical="center" wrapText="1"/>
    </xf>
    <xf numFmtId="49" fontId="2" fillId="0" borderId="22" xfId="56" applyNumberFormat="1" applyFont="1" applyBorder="1" applyAlignment="1">
      <alignment horizontal="center" vertical="center"/>
      <protection/>
    </xf>
    <xf numFmtId="0" fontId="2" fillId="0" borderId="22" xfId="56" applyFont="1" applyFill="1" applyBorder="1" applyAlignment="1">
      <alignment horizontal="center" vertical="center"/>
      <protection/>
    </xf>
    <xf numFmtId="0" fontId="47" fillId="0" borderId="22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center" vertical="center" wrapText="1"/>
    </xf>
    <xf numFmtId="0" fontId="2" fillId="0" borderId="22" xfId="56" applyFont="1" applyFill="1" applyBorder="1" applyAlignment="1">
      <alignment horizontal="center" vertical="top"/>
      <protection/>
    </xf>
    <xf numFmtId="0" fontId="2" fillId="0" borderId="22" xfId="55" applyFont="1" applyFill="1" applyBorder="1" applyAlignment="1">
      <alignment horizontal="center" vertical="top"/>
      <protection/>
    </xf>
    <xf numFmtId="0" fontId="2" fillId="0" borderId="22" xfId="55" applyFont="1" applyFill="1" applyBorder="1" applyAlignment="1">
      <alignment vertical="top"/>
      <protection/>
    </xf>
    <xf numFmtId="4" fontId="2" fillId="0" borderId="0" xfId="55" applyNumberFormat="1" applyFont="1" applyFill="1" applyAlignment="1">
      <alignment vertical="top"/>
      <protection/>
    </xf>
    <xf numFmtId="0" fontId="2" fillId="34" borderId="22" xfId="55" applyFont="1" applyFill="1" applyBorder="1" applyAlignment="1">
      <alignment horizontal="center" vertical="top"/>
      <protection/>
    </xf>
    <xf numFmtId="0" fontId="7" fillId="0" borderId="0" xfId="55" applyFont="1" applyFill="1" applyAlignment="1">
      <alignment horizontal="left"/>
      <protection/>
    </xf>
    <xf numFmtId="0" fontId="11" fillId="0" borderId="23" xfId="55" applyFont="1" applyFill="1" applyBorder="1" applyAlignment="1">
      <alignment horizont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24" xfId="0" applyNumberFormat="1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" fontId="4" fillId="0" borderId="22" xfId="55" applyNumberFormat="1" applyFont="1" applyFill="1" applyBorder="1" applyAlignment="1">
      <alignment horizontal="center" vertical="top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2" fontId="4" fillId="0" borderId="0" xfId="55" applyNumberFormat="1" applyFont="1" applyFill="1" applyBorder="1" applyAlignment="1">
      <alignment horizontal="left" vertical="top"/>
      <protection/>
    </xf>
    <xf numFmtId="0" fontId="2" fillId="0" borderId="22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0" borderId="22" xfId="55" applyNumberFormat="1" applyFont="1" applyFill="1" applyBorder="1" applyAlignment="1">
      <alignment horizontal="center" vertical="center" wrapText="1"/>
      <protection/>
    </xf>
    <xf numFmtId="2" fontId="4" fillId="0" borderId="11" xfId="5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_1_V39 2.600 - 6.440 k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809625</xdr:colOff>
      <xdr:row>37</xdr:row>
      <xdr:rowOff>0</xdr:rowOff>
    </xdr:from>
    <xdr:ext cx="200025" cy="142875"/>
    <xdr:sp fLocksText="0">
      <xdr:nvSpPr>
        <xdr:cNvPr id="1" name="Text Box 326"/>
        <xdr:cNvSpPr txBox="1">
          <a:spLocks noChangeArrowheads="1"/>
        </xdr:cNvSpPr>
      </xdr:nvSpPr>
      <xdr:spPr>
        <a:xfrm>
          <a:off x="1885950" y="94869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809625</xdr:colOff>
      <xdr:row>37</xdr:row>
      <xdr:rowOff>0</xdr:rowOff>
    </xdr:from>
    <xdr:ext cx="200025" cy="142875"/>
    <xdr:sp fLocksText="0">
      <xdr:nvSpPr>
        <xdr:cNvPr id="2" name="Text Box 327"/>
        <xdr:cNvSpPr txBox="1">
          <a:spLocks noChangeArrowheads="1"/>
        </xdr:cNvSpPr>
      </xdr:nvSpPr>
      <xdr:spPr>
        <a:xfrm>
          <a:off x="1885950" y="94869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nedrive\Liep&#257;ja\Binders_Liep&#257;jas_lidosta_VN10m&#275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T"/>
      <sheetName val="1-CD"/>
      <sheetName val="SREJC"/>
      <sheetName val="MC"/>
      <sheetName val="PER"/>
      <sheetName val="2-ĀT"/>
      <sheetName val="LK"/>
      <sheetName val="MEL"/>
      <sheetName val="ELT"/>
      <sheetName val="3-vn"/>
      <sheetName val="VN"/>
      <sheetName val="LAIKS"/>
    </sheetNames>
    <sheetDataSet>
      <sheetData sheetId="5">
        <row r="3">
          <cell r="D3" t="str">
            <v>SPECIALIZĒTIE DARBI - ĀRĒJIE TĪKLI, SISTĒMAS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="70" zoomScaleSheetLayoutView="70" zoomScalePageLayoutView="0" workbookViewId="0" topLeftCell="A1">
      <selection activeCell="P38" sqref="P38"/>
    </sheetView>
  </sheetViews>
  <sheetFormatPr defaultColWidth="9.140625" defaultRowHeight="15"/>
  <cols>
    <col min="1" max="1" width="6.8515625" style="3" customWidth="1"/>
    <col min="2" max="2" width="9.28125" style="3" customWidth="1"/>
    <col min="3" max="3" width="66.28125" style="4" customWidth="1"/>
    <col min="4" max="4" width="11.8515625" style="5" customWidth="1"/>
    <col min="5" max="5" width="11.28125" style="54" customWidth="1"/>
    <col min="6" max="6" width="7.57421875" style="6" customWidth="1"/>
    <col min="7" max="7" width="11.28125" style="6" customWidth="1"/>
    <col min="8" max="8" width="8.57421875" style="6" customWidth="1"/>
    <col min="9" max="9" width="9.00390625" style="6" customWidth="1"/>
    <col min="10" max="10" width="11.28125" style="6" customWidth="1"/>
    <col min="11" max="11" width="9.28125" style="6" customWidth="1"/>
    <col min="12" max="12" width="12.57421875" style="6" customWidth="1"/>
    <col min="13" max="13" width="11.140625" style="6" customWidth="1"/>
    <col min="14" max="14" width="11.8515625" style="6" customWidth="1"/>
    <col min="15" max="15" width="11.421875" style="6" customWidth="1"/>
    <col min="16" max="16" width="13.7109375" style="7" customWidth="1"/>
    <col min="17" max="17" width="11.8515625" style="1" customWidth="1"/>
    <col min="18" max="16384" width="9.140625" style="2" customWidth="1"/>
  </cols>
  <sheetData>
    <row r="1" spans="1:16" ht="12.75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ht="3" customHeight="1"/>
    <row r="4" spans="1:15" ht="13.5">
      <c r="A4" s="8" t="s">
        <v>0</v>
      </c>
      <c r="B4" s="8"/>
      <c r="C4" s="9"/>
      <c r="D4" s="10" t="str">
        <f>'[1]2-ĀT'!D3</f>
        <v>SPECIALIZĒTIE DARBI - ĀRĒJIE TĪKLI, SISTĒMAS</v>
      </c>
      <c r="K4" s="11"/>
      <c r="L4" s="11"/>
      <c r="M4" s="11"/>
      <c r="N4" s="11"/>
      <c r="O4" s="11"/>
    </row>
    <row r="5" spans="1:16" ht="15" customHeight="1">
      <c r="A5" s="12" t="s">
        <v>1</v>
      </c>
      <c r="B5" s="12"/>
      <c r="C5" s="12"/>
      <c r="D5" s="10" t="s">
        <v>77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5">
      <c r="A6" s="8" t="s">
        <v>2</v>
      </c>
      <c r="B6" s="8"/>
      <c r="C6" s="9"/>
      <c r="D6" s="13" t="s">
        <v>78</v>
      </c>
      <c r="R6" s="14"/>
    </row>
    <row r="7" spans="1:4" ht="13.5">
      <c r="A7" s="15" t="s">
        <v>3</v>
      </c>
      <c r="B7" s="15"/>
      <c r="C7" s="9"/>
      <c r="D7" s="69" t="s">
        <v>79</v>
      </c>
    </row>
    <row r="8" spans="1:16" ht="8.25" customHeight="1">
      <c r="A8" s="15"/>
      <c r="B8" s="15"/>
      <c r="C8" s="9"/>
      <c r="D8" s="16"/>
      <c r="K8" s="85"/>
      <c r="L8" s="85"/>
      <c r="M8" s="85"/>
      <c r="N8" s="85"/>
      <c r="O8" s="85"/>
      <c r="P8" s="85"/>
    </row>
    <row r="9" spans="1:16" ht="13.5">
      <c r="A9" s="15"/>
      <c r="B9" s="15"/>
      <c r="C9" s="9"/>
      <c r="D9" s="2"/>
      <c r="E9" s="17"/>
      <c r="F9" s="17"/>
      <c r="G9" s="17"/>
      <c r="H9" s="17"/>
      <c r="I9" s="17"/>
      <c r="J9" s="17"/>
      <c r="K9" s="17"/>
      <c r="L9" s="18"/>
      <c r="M9" s="18"/>
      <c r="N9" s="18"/>
      <c r="O9" s="19" t="s">
        <v>4</v>
      </c>
      <c r="P9" s="20">
        <f>P40</f>
        <v>0</v>
      </c>
    </row>
    <row r="10" spans="1:16" ht="7.5" customHeight="1">
      <c r="A10" s="15"/>
      <c r="B10" s="15"/>
      <c r="C10" s="9"/>
      <c r="D10" s="2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9"/>
      <c r="P10" s="20"/>
    </row>
    <row r="11" spans="1:17" ht="1.5" customHeight="1">
      <c r="A11" s="21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6" ht="14.25" customHeight="1">
      <c r="A12" s="86" t="s">
        <v>5</v>
      </c>
      <c r="B12" s="87" t="s">
        <v>6</v>
      </c>
      <c r="C12" s="89" t="s">
        <v>7</v>
      </c>
      <c r="D12" s="91" t="s">
        <v>8</v>
      </c>
      <c r="E12" s="93" t="s">
        <v>9</v>
      </c>
      <c r="F12" s="80" t="s">
        <v>10</v>
      </c>
      <c r="G12" s="80"/>
      <c r="H12" s="80"/>
      <c r="I12" s="80"/>
      <c r="J12" s="80"/>
      <c r="K12" s="80"/>
      <c r="L12" s="80" t="s">
        <v>11</v>
      </c>
      <c r="M12" s="80"/>
      <c r="N12" s="80"/>
      <c r="O12" s="80"/>
      <c r="P12" s="80"/>
    </row>
    <row r="13" spans="1:17" ht="54.75">
      <c r="A13" s="87"/>
      <c r="B13" s="88"/>
      <c r="C13" s="90"/>
      <c r="D13" s="92"/>
      <c r="E13" s="94"/>
      <c r="F13" s="25" t="s">
        <v>12</v>
      </c>
      <c r="G13" s="25" t="s">
        <v>13</v>
      </c>
      <c r="H13" s="25" t="s">
        <v>14</v>
      </c>
      <c r="I13" s="25" t="s">
        <v>15</v>
      </c>
      <c r="J13" s="25" t="s">
        <v>16</v>
      </c>
      <c r="K13" s="25" t="s">
        <v>17</v>
      </c>
      <c r="L13" s="25" t="s">
        <v>18</v>
      </c>
      <c r="M13" s="25" t="s">
        <v>14</v>
      </c>
      <c r="N13" s="25" t="s">
        <v>15</v>
      </c>
      <c r="O13" s="25" t="s">
        <v>16</v>
      </c>
      <c r="P13" s="25" t="s">
        <v>19</v>
      </c>
      <c r="Q13" s="26"/>
    </row>
    <row r="14" spans="1:16" ht="15">
      <c r="A14" s="59" t="s">
        <v>53</v>
      </c>
      <c r="B14" s="60" t="s">
        <v>20</v>
      </c>
      <c r="C14" s="61" t="s">
        <v>32</v>
      </c>
      <c r="D14" s="62" t="s">
        <v>22</v>
      </c>
      <c r="E14" s="63">
        <v>1.61</v>
      </c>
      <c r="F14" s="64"/>
      <c r="G14" s="64"/>
      <c r="H14" s="64"/>
      <c r="I14" s="64"/>
      <c r="J14" s="64"/>
      <c r="K14" s="65"/>
      <c r="L14" s="65"/>
      <c r="M14" s="65"/>
      <c r="N14" s="65"/>
      <c r="O14" s="65"/>
      <c r="P14" s="66"/>
    </row>
    <row r="15" spans="1:16" ht="30.75">
      <c r="A15" s="59" t="s">
        <v>55</v>
      </c>
      <c r="B15" s="60" t="s">
        <v>20</v>
      </c>
      <c r="C15" s="61" t="s">
        <v>33</v>
      </c>
      <c r="D15" s="62" t="s">
        <v>34</v>
      </c>
      <c r="E15" s="63">
        <v>980</v>
      </c>
      <c r="F15" s="64"/>
      <c r="G15" s="64"/>
      <c r="H15" s="64"/>
      <c r="I15" s="64"/>
      <c r="J15" s="64"/>
      <c r="K15" s="65"/>
      <c r="L15" s="65"/>
      <c r="M15" s="65"/>
      <c r="N15" s="65"/>
      <c r="O15" s="65"/>
      <c r="P15" s="66"/>
    </row>
    <row r="16" spans="1:16" ht="30.75">
      <c r="A16" s="59" t="s">
        <v>56</v>
      </c>
      <c r="B16" s="60" t="s">
        <v>20</v>
      </c>
      <c r="C16" s="61" t="s">
        <v>35</v>
      </c>
      <c r="D16" s="62" t="s">
        <v>52</v>
      </c>
      <c r="E16" s="62">
        <v>1.15</v>
      </c>
      <c r="F16" s="64"/>
      <c r="G16" s="64"/>
      <c r="H16" s="64"/>
      <c r="I16" s="64"/>
      <c r="J16" s="64"/>
      <c r="K16" s="65"/>
      <c r="L16" s="65"/>
      <c r="M16" s="65"/>
      <c r="N16" s="65"/>
      <c r="O16" s="65"/>
      <c r="P16" s="66"/>
    </row>
    <row r="17" spans="1:16" ht="15">
      <c r="A17" s="59" t="s">
        <v>57</v>
      </c>
      <c r="B17" s="60" t="s">
        <v>20</v>
      </c>
      <c r="C17" s="61" t="s">
        <v>36</v>
      </c>
      <c r="D17" s="62" t="s">
        <v>52</v>
      </c>
      <c r="E17" s="62">
        <v>1.15</v>
      </c>
      <c r="F17" s="64"/>
      <c r="G17" s="64"/>
      <c r="H17" s="64"/>
      <c r="I17" s="64"/>
      <c r="J17" s="64"/>
      <c r="K17" s="65"/>
      <c r="L17" s="65"/>
      <c r="M17" s="65"/>
      <c r="N17" s="65"/>
      <c r="O17" s="65"/>
      <c r="P17" s="66"/>
    </row>
    <row r="18" spans="1:16" ht="15">
      <c r="A18" s="59" t="s">
        <v>58</v>
      </c>
      <c r="B18" s="60" t="s">
        <v>20</v>
      </c>
      <c r="C18" s="61" t="s">
        <v>37</v>
      </c>
      <c r="D18" s="62" t="s">
        <v>52</v>
      </c>
      <c r="E18" s="62">
        <v>0.35</v>
      </c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6"/>
    </row>
    <row r="19" spans="1:16" ht="30.75">
      <c r="A19" s="59" t="s">
        <v>59</v>
      </c>
      <c r="B19" s="60" t="s">
        <v>20</v>
      </c>
      <c r="C19" s="61" t="s">
        <v>38</v>
      </c>
      <c r="D19" s="62" t="s">
        <v>52</v>
      </c>
      <c r="E19" s="62">
        <v>0.75</v>
      </c>
      <c r="F19" s="64"/>
      <c r="G19" s="64"/>
      <c r="H19" s="64"/>
      <c r="I19" s="64"/>
      <c r="J19" s="64"/>
      <c r="K19" s="65"/>
      <c r="L19" s="65"/>
      <c r="M19" s="65"/>
      <c r="N19" s="65"/>
      <c r="O19" s="65"/>
      <c r="P19" s="66"/>
    </row>
    <row r="20" spans="1:16" ht="18">
      <c r="A20" s="59" t="s">
        <v>60</v>
      </c>
      <c r="B20" s="60" t="s">
        <v>20</v>
      </c>
      <c r="C20" s="61" t="s">
        <v>39</v>
      </c>
      <c r="D20" s="62" t="s">
        <v>34</v>
      </c>
      <c r="E20" s="62">
        <v>4200</v>
      </c>
      <c r="F20" s="64"/>
      <c r="G20" s="64"/>
      <c r="H20" s="64"/>
      <c r="I20" s="64"/>
      <c r="J20" s="64"/>
      <c r="K20" s="65"/>
      <c r="L20" s="65"/>
      <c r="M20" s="65"/>
      <c r="N20" s="65"/>
      <c r="O20" s="65"/>
      <c r="P20" s="66"/>
    </row>
    <row r="21" spans="1:16" ht="30.75">
      <c r="A21" s="59" t="s">
        <v>54</v>
      </c>
      <c r="B21" s="60" t="s">
        <v>20</v>
      </c>
      <c r="C21" s="61" t="s">
        <v>40</v>
      </c>
      <c r="D21" s="62" t="s">
        <v>34</v>
      </c>
      <c r="E21" s="62">
        <v>1620</v>
      </c>
      <c r="F21" s="64"/>
      <c r="G21" s="64"/>
      <c r="H21" s="64"/>
      <c r="I21" s="64"/>
      <c r="J21" s="64"/>
      <c r="K21" s="65"/>
      <c r="L21" s="65"/>
      <c r="M21" s="65"/>
      <c r="N21" s="65"/>
      <c r="O21" s="65"/>
      <c r="P21" s="66"/>
    </row>
    <row r="22" spans="1:16" ht="30.75">
      <c r="A22" s="59" t="s">
        <v>61</v>
      </c>
      <c r="B22" s="60" t="s">
        <v>20</v>
      </c>
      <c r="C22" s="61" t="s">
        <v>41</v>
      </c>
      <c r="D22" s="62" t="s">
        <v>34</v>
      </c>
      <c r="E22" s="62">
        <v>4656</v>
      </c>
      <c r="F22" s="64"/>
      <c r="G22" s="64"/>
      <c r="H22" s="64"/>
      <c r="I22" s="64"/>
      <c r="J22" s="64"/>
      <c r="K22" s="65"/>
      <c r="L22" s="65"/>
      <c r="M22" s="65"/>
      <c r="N22" s="65"/>
      <c r="O22" s="65"/>
      <c r="P22" s="66"/>
    </row>
    <row r="23" spans="1:16" ht="30.75">
      <c r="A23" s="59" t="s">
        <v>62</v>
      </c>
      <c r="B23" s="60" t="s">
        <v>23</v>
      </c>
      <c r="C23" s="61" t="s">
        <v>42</v>
      </c>
      <c r="D23" s="62" t="s">
        <v>21</v>
      </c>
      <c r="E23" s="62">
        <v>8</v>
      </c>
      <c r="F23" s="64"/>
      <c r="G23" s="64"/>
      <c r="H23" s="64"/>
      <c r="I23" s="64"/>
      <c r="J23" s="64"/>
      <c r="K23" s="65"/>
      <c r="L23" s="65"/>
      <c r="M23" s="65"/>
      <c r="N23" s="65"/>
      <c r="O23" s="65"/>
      <c r="P23" s="66"/>
    </row>
    <row r="24" spans="1:16" ht="18">
      <c r="A24" s="59" t="s">
        <v>63</v>
      </c>
      <c r="B24" s="60" t="s">
        <v>20</v>
      </c>
      <c r="C24" s="61" t="s">
        <v>39</v>
      </c>
      <c r="D24" s="62" t="s">
        <v>34</v>
      </c>
      <c r="E24" s="62">
        <v>2905</v>
      </c>
      <c r="F24" s="64"/>
      <c r="G24" s="64"/>
      <c r="H24" s="64"/>
      <c r="I24" s="64"/>
      <c r="J24" s="64"/>
      <c r="K24" s="65"/>
      <c r="L24" s="65"/>
      <c r="M24" s="65"/>
      <c r="N24" s="65"/>
      <c r="O24" s="65"/>
      <c r="P24" s="66"/>
    </row>
    <row r="25" spans="1:16" ht="30.75">
      <c r="A25" s="59" t="s">
        <v>64</v>
      </c>
      <c r="B25" s="60" t="s">
        <v>20</v>
      </c>
      <c r="C25" s="61" t="s">
        <v>41</v>
      </c>
      <c r="D25" s="62" t="s">
        <v>34</v>
      </c>
      <c r="E25" s="62">
        <v>2324</v>
      </c>
      <c r="F25" s="64"/>
      <c r="G25" s="64"/>
      <c r="H25" s="64"/>
      <c r="I25" s="64"/>
      <c r="J25" s="64"/>
      <c r="K25" s="65"/>
      <c r="L25" s="65"/>
      <c r="M25" s="65"/>
      <c r="N25" s="65"/>
      <c r="O25" s="65"/>
      <c r="P25" s="66"/>
    </row>
    <row r="26" spans="1:16" ht="18">
      <c r="A26" s="59" t="s">
        <v>65</v>
      </c>
      <c r="B26" s="60" t="s">
        <v>20</v>
      </c>
      <c r="C26" s="61" t="s">
        <v>43</v>
      </c>
      <c r="D26" s="62" t="s">
        <v>34</v>
      </c>
      <c r="E26" s="62">
        <v>873</v>
      </c>
      <c r="F26" s="64"/>
      <c r="G26" s="64"/>
      <c r="H26" s="64"/>
      <c r="I26" s="64"/>
      <c r="J26" s="64"/>
      <c r="K26" s="65"/>
      <c r="L26" s="65"/>
      <c r="M26" s="65"/>
      <c r="N26" s="65"/>
      <c r="O26" s="65"/>
      <c r="P26" s="66"/>
    </row>
    <row r="27" spans="1:16" ht="30.75">
      <c r="A27" s="59" t="s">
        <v>66</v>
      </c>
      <c r="B27" s="60" t="s">
        <v>20</v>
      </c>
      <c r="C27" s="61" t="s">
        <v>41</v>
      </c>
      <c r="D27" s="62" t="s">
        <v>34</v>
      </c>
      <c r="E27" s="62">
        <v>873</v>
      </c>
      <c r="F27" s="64"/>
      <c r="G27" s="64"/>
      <c r="H27" s="64"/>
      <c r="I27" s="64"/>
      <c r="J27" s="64"/>
      <c r="K27" s="65"/>
      <c r="L27" s="65"/>
      <c r="M27" s="65"/>
      <c r="N27" s="65"/>
      <c r="O27" s="65"/>
      <c r="P27" s="66"/>
    </row>
    <row r="28" spans="1:16" ht="18">
      <c r="A28" s="59" t="s">
        <v>67</v>
      </c>
      <c r="B28" s="60" t="s">
        <v>20</v>
      </c>
      <c r="C28" s="61" t="s">
        <v>44</v>
      </c>
      <c r="D28" s="62" t="s">
        <v>34</v>
      </c>
      <c r="E28" s="62">
        <v>40</v>
      </c>
      <c r="F28" s="64"/>
      <c r="G28" s="64"/>
      <c r="H28" s="64"/>
      <c r="I28" s="64"/>
      <c r="J28" s="64"/>
      <c r="K28" s="65"/>
      <c r="L28" s="65"/>
      <c r="M28" s="65"/>
      <c r="N28" s="65"/>
      <c r="O28" s="65"/>
      <c r="P28" s="66"/>
    </row>
    <row r="29" spans="1:16" ht="18">
      <c r="A29" s="59" t="s">
        <v>68</v>
      </c>
      <c r="B29" s="60" t="s">
        <v>20</v>
      </c>
      <c r="C29" s="61" t="s">
        <v>45</v>
      </c>
      <c r="D29" s="62" t="s">
        <v>34</v>
      </c>
      <c r="E29" s="62">
        <v>40</v>
      </c>
      <c r="F29" s="64"/>
      <c r="G29" s="64"/>
      <c r="H29" s="64"/>
      <c r="I29" s="64"/>
      <c r="J29" s="64"/>
      <c r="K29" s="65"/>
      <c r="L29" s="65"/>
      <c r="M29" s="65"/>
      <c r="N29" s="65"/>
      <c r="O29" s="65"/>
      <c r="P29" s="66"/>
    </row>
    <row r="30" spans="1:16" ht="30.75">
      <c r="A30" s="59" t="s">
        <v>69</v>
      </c>
      <c r="B30" s="60" t="s">
        <v>20</v>
      </c>
      <c r="C30" s="61" t="s">
        <v>46</v>
      </c>
      <c r="D30" s="62" t="s">
        <v>34</v>
      </c>
      <c r="E30" s="62">
        <v>166</v>
      </c>
      <c r="F30" s="64"/>
      <c r="G30" s="64"/>
      <c r="H30" s="64"/>
      <c r="I30" s="64"/>
      <c r="J30" s="64"/>
      <c r="K30" s="68"/>
      <c r="L30" s="65"/>
      <c r="M30" s="65"/>
      <c r="N30" s="65"/>
      <c r="O30" s="65"/>
      <c r="P30" s="66"/>
    </row>
    <row r="31" spans="1:16" ht="30.75">
      <c r="A31" s="59" t="s">
        <v>70</v>
      </c>
      <c r="B31" s="60" t="s">
        <v>20</v>
      </c>
      <c r="C31" s="61" t="s">
        <v>47</v>
      </c>
      <c r="D31" s="62" t="s">
        <v>21</v>
      </c>
      <c r="E31" s="62">
        <v>1035</v>
      </c>
      <c r="F31" s="64"/>
      <c r="G31" s="64"/>
      <c r="H31" s="64"/>
      <c r="I31" s="64"/>
      <c r="J31" s="64"/>
      <c r="K31" s="68"/>
      <c r="L31" s="65"/>
      <c r="M31" s="65"/>
      <c r="N31" s="65"/>
      <c r="O31" s="65"/>
      <c r="P31" s="66"/>
    </row>
    <row r="32" spans="1:16" ht="18">
      <c r="A32" s="59" t="s">
        <v>71</v>
      </c>
      <c r="B32" s="60" t="s">
        <v>20</v>
      </c>
      <c r="C32" s="61" t="s">
        <v>48</v>
      </c>
      <c r="D32" s="62" t="s">
        <v>34</v>
      </c>
      <c r="E32" s="62">
        <v>16.6</v>
      </c>
      <c r="F32" s="64"/>
      <c r="G32" s="64"/>
      <c r="H32" s="64"/>
      <c r="I32" s="64"/>
      <c r="J32" s="64"/>
      <c r="K32" s="68"/>
      <c r="L32" s="65"/>
      <c r="M32" s="65"/>
      <c r="N32" s="65"/>
      <c r="O32" s="65"/>
      <c r="P32" s="66"/>
    </row>
    <row r="33" spans="1:16" ht="18.75">
      <c r="A33" s="59" t="s">
        <v>72</v>
      </c>
      <c r="B33" s="60" t="s">
        <v>20</v>
      </c>
      <c r="C33" s="61" t="s">
        <v>49</v>
      </c>
      <c r="D33" s="62" t="s">
        <v>34</v>
      </c>
      <c r="E33" s="62">
        <v>15.8</v>
      </c>
      <c r="F33" s="64"/>
      <c r="G33" s="64"/>
      <c r="H33" s="64"/>
      <c r="I33" s="64"/>
      <c r="J33" s="64"/>
      <c r="K33" s="68"/>
      <c r="L33" s="65"/>
      <c r="M33" s="65"/>
      <c r="N33" s="65"/>
      <c r="O33" s="65"/>
      <c r="P33" s="66"/>
    </row>
    <row r="34" spans="1:16" ht="18">
      <c r="A34" s="59" t="s">
        <v>73</v>
      </c>
      <c r="B34" s="60" t="s">
        <v>20</v>
      </c>
      <c r="C34" s="61" t="s">
        <v>50</v>
      </c>
      <c r="D34" s="62" t="s">
        <v>34</v>
      </c>
      <c r="E34" s="62">
        <v>2.1</v>
      </c>
      <c r="F34" s="64"/>
      <c r="G34" s="64"/>
      <c r="H34" s="64"/>
      <c r="I34" s="64"/>
      <c r="J34" s="64"/>
      <c r="K34" s="68"/>
      <c r="L34" s="65"/>
      <c r="M34" s="65"/>
      <c r="N34" s="65"/>
      <c r="O34" s="65"/>
      <c r="P34" s="66"/>
    </row>
    <row r="35" spans="1:16" ht="34.5" customHeight="1">
      <c r="A35" s="59" t="s">
        <v>74</v>
      </c>
      <c r="B35" s="60" t="s">
        <v>20</v>
      </c>
      <c r="C35" s="61" t="s">
        <v>51</v>
      </c>
      <c r="D35" s="62" t="s">
        <v>75</v>
      </c>
      <c r="E35" s="62">
        <v>13000</v>
      </c>
      <c r="F35" s="64"/>
      <c r="G35" s="64"/>
      <c r="H35" s="64"/>
      <c r="I35" s="64"/>
      <c r="J35" s="64"/>
      <c r="K35" s="65"/>
      <c r="L35" s="65"/>
      <c r="M35" s="65"/>
      <c r="N35" s="65"/>
      <c r="O35" s="65"/>
      <c r="P35" s="66"/>
    </row>
    <row r="36" spans="1:16" ht="15">
      <c r="A36" s="48"/>
      <c r="B36" s="49"/>
      <c r="C36" s="58"/>
      <c r="D36" s="50"/>
      <c r="E36" s="55"/>
      <c r="F36" s="51"/>
      <c r="G36" s="51"/>
      <c r="H36" s="51"/>
      <c r="I36" s="51"/>
      <c r="J36" s="51"/>
      <c r="K36" s="52"/>
      <c r="L36" s="52"/>
      <c r="M36" s="52"/>
      <c r="N36" s="52"/>
      <c r="O36" s="52"/>
      <c r="P36" s="53"/>
    </row>
    <row r="37" spans="1:16" ht="15">
      <c r="A37" s="48"/>
      <c r="B37" s="49"/>
      <c r="C37" s="58"/>
      <c r="D37" s="50"/>
      <c r="E37" s="55"/>
      <c r="F37" s="51"/>
      <c r="G37" s="51"/>
      <c r="H37" s="51"/>
      <c r="I37" s="51"/>
      <c r="J37" s="51"/>
      <c r="K37" s="52"/>
      <c r="L37" s="52"/>
      <c r="M37" s="52"/>
      <c r="N37" s="52"/>
      <c r="O37" s="52"/>
      <c r="P37" s="53"/>
    </row>
    <row r="38" spans="1:16" s="28" customFormat="1" ht="12.75">
      <c r="A38" s="29"/>
      <c r="B38" s="71" t="s">
        <v>24</v>
      </c>
      <c r="C38" s="72"/>
      <c r="D38" s="72"/>
      <c r="E38" s="72"/>
      <c r="F38" s="72"/>
      <c r="G38" s="72"/>
      <c r="H38" s="72"/>
      <c r="I38" s="72"/>
      <c r="J38" s="72"/>
      <c r="K38" s="73"/>
      <c r="L38" s="30">
        <f>SUM(L14:L35)</f>
        <v>0</v>
      </c>
      <c r="M38" s="30">
        <f>SUM(M14:M35)</f>
        <v>0</v>
      </c>
      <c r="N38" s="30">
        <f>SUM(N14:N35)</f>
        <v>0</v>
      </c>
      <c r="O38" s="30">
        <f>SUM(O14:O35)</f>
        <v>0</v>
      </c>
      <c r="P38" s="30">
        <f>SUM(P14:P35)</f>
        <v>0</v>
      </c>
    </row>
    <row r="39" spans="1:16" s="28" customFormat="1" ht="12.75">
      <c r="A39" s="29"/>
      <c r="B39" s="74" t="s">
        <v>80</v>
      </c>
      <c r="C39" s="75"/>
      <c r="D39" s="75"/>
      <c r="E39" s="75"/>
      <c r="F39" s="75"/>
      <c r="G39" s="75"/>
      <c r="H39" s="75"/>
      <c r="I39" s="75"/>
      <c r="J39" s="75"/>
      <c r="K39" s="76"/>
      <c r="L39" s="31"/>
      <c r="M39" s="27"/>
      <c r="N39" s="27">
        <f>ROUND(N38*0.01,2)</f>
        <v>0</v>
      </c>
      <c r="O39" s="27"/>
      <c r="P39" s="32">
        <f>SUM(M39:O39)</f>
        <v>0</v>
      </c>
    </row>
    <row r="40" spans="1:16" s="28" customFormat="1" ht="12.75">
      <c r="A40" s="29"/>
      <c r="B40" s="77" t="s">
        <v>25</v>
      </c>
      <c r="C40" s="78"/>
      <c r="D40" s="78"/>
      <c r="E40" s="78"/>
      <c r="F40" s="78"/>
      <c r="G40" s="78"/>
      <c r="H40" s="78"/>
      <c r="I40" s="78"/>
      <c r="J40" s="78"/>
      <c r="K40" s="79"/>
      <c r="L40" s="33">
        <f>SUM(L38:L39)</f>
        <v>0</v>
      </c>
      <c r="M40" s="34">
        <f>SUM(M38:M39)</f>
        <v>0</v>
      </c>
      <c r="N40" s="34">
        <f>SUM(N38:N39)</f>
        <v>0</v>
      </c>
      <c r="O40" s="34">
        <f>SUM(O38:O39)</f>
        <v>0</v>
      </c>
      <c r="P40" s="35">
        <f>SUM(P38:P39)</f>
        <v>0</v>
      </c>
    </row>
    <row r="41" spans="1:18" s="1" customFormat="1" ht="12.75">
      <c r="A41" s="3"/>
      <c r="B41" s="77"/>
      <c r="C41" s="78"/>
      <c r="D41" s="78"/>
      <c r="E41" s="78"/>
      <c r="F41" s="78"/>
      <c r="G41" s="78"/>
      <c r="H41" s="78"/>
      <c r="I41" s="78"/>
      <c r="J41" s="78"/>
      <c r="K41" s="79"/>
      <c r="L41" s="6"/>
      <c r="M41" s="6"/>
      <c r="N41" s="6"/>
      <c r="O41" s="6"/>
      <c r="P41" s="7"/>
      <c r="R41" s="2"/>
    </row>
    <row r="42" spans="1:18" s="1" customFormat="1" ht="12.75">
      <c r="A42" s="36"/>
      <c r="B42" s="77"/>
      <c r="C42" s="78"/>
      <c r="D42" s="78"/>
      <c r="E42" s="78"/>
      <c r="F42" s="78"/>
      <c r="G42" s="78"/>
      <c r="H42" s="78"/>
      <c r="I42" s="78"/>
      <c r="J42" s="78"/>
      <c r="K42" s="79"/>
      <c r="L42" s="39"/>
      <c r="M42" s="39"/>
      <c r="N42" s="39"/>
      <c r="O42" s="39"/>
      <c r="P42" s="67"/>
      <c r="R42" s="2"/>
    </row>
    <row r="43" spans="1:18" s="1" customFormat="1" ht="12.75">
      <c r="A43" s="36"/>
      <c r="B43" s="36"/>
      <c r="C43" s="37"/>
      <c r="D43" s="38"/>
      <c r="E43" s="56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R43" s="2"/>
    </row>
    <row r="44" spans="1:18" s="1" customFormat="1" ht="12.75">
      <c r="A44" s="36"/>
      <c r="B44" s="36"/>
      <c r="C44" s="37"/>
      <c r="D44" s="38"/>
      <c r="E44" s="56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0"/>
      <c r="R44" s="2"/>
    </row>
    <row r="45" spans="1:18" s="1" customFormat="1" ht="12.75">
      <c r="A45" s="36"/>
      <c r="B45" s="36"/>
      <c r="C45" s="37"/>
      <c r="D45" s="38"/>
      <c r="E45" s="56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0"/>
      <c r="R45" s="2"/>
    </row>
    <row r="46" spans="1:18" s="1" customFormat="1" ht="12.75">
      <c r="A46" s="36"/>
      <c r="B46" s="36"/>
      <c r="C46" s="37"/>
      <c r="D46" s="38"/>
      <c r="E46" s="56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  <c r="R46" s="2"/>
    </row>
    <row r="47" spans="1:18" s="1" customFormat="1" ht="12.75">
      <c r="A47" s="36"/>
      <c r="B47" s="36"/>
      <c r="C47" s="37"/>
      <c r="D47" s="38"/>
      <c r="E47" s="56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  <c r="R47" s="2"/>
    </row>
    <row r="48" spans="1:18" s="1" customFormat="1" ht="12.75">
      <c r="A48" s="36"/>
      <c r="B48" s="36"/>
      <c r="C48" s="37"/>
      <c r="D48" s="38"/>
      <c r="E48" s="56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R48" s="2"/>
    </row>
    <row r="49" spans="1:18" s="1" customFormat="1" ht="12.75">
      <c r="A49" s="41"/>
      <c r="B49" s="41"/>
      <c r="C49" s="41"/>
      <c r="D49" s="41"/>
      <c r="E49" s="57"/>
      <c r="F49" s="41"/>
      <c r="G49" s="41"/>
      <c r="H49" s="42"/>
      <c r="I49" s="41"/>
      <c r="J49" s="41"/>
      <c r="K49" s="41"/>
      <c r="L49" s="41"/>
      <c r="M49" s="41"/>
      <c r="N49" s="41"/>
      <c r="O49" s="41"/>
      <c r="P49" s="41"/>
      <c r="R49" s="2"/>
    </row>
    <row r="50" spans="1:18" s="1" customFormat="1" ht="12.75">
      <c r="A50" s="81" t="s">
        <v>28</v>
      </c>
      <c r="B50" s="81"/>
      <c r="C50" s="81"/>
      <c r="D50" s="81"/>
      <c r="E50" s="81"/>
      <c r="F50" s="43"/>
      <c r="G50" s="44"/>
      <c r="H50" s="82" t="s">
        <v>30</v>
      </c>
      <c r="I50" s="82"/>
      <c r="J50" s="82"/>
      <c r="K50" s="82"/>
      <c r="L50" s="82"/>
      <c r="M50" s="82"/>
      <c r="N50" s="82"/>
      <c r="O50" s="82"/>
      <c r="P50" s="45"/>
      <c r="R50" s="2"/>
    </row>
    <row r="51" spans="1:18" s="1" customFormat="1" ht="12.75">
      <c r="A51" s="70" t="s">
        <v>26</v>
      </c>
      <c r="B51" s="70"/>
      <c r="C51" s="70"/>
      <c r="D51" s="70"/>
      <c r="E51" s="70"/>
      <c r="F51" s="70"/>
      <c r="G51" s="41" t="s">
        <v>27</v>
      </c>
      <c r="H51" s="70" t="s">
        <v>26</v>
      </c>
      <c r="I51" s="70"/>
      <c r="J51" s="70"/>
      <c r="K51" s="70"/>
      <c r="L51" s="70"/>
      <c r="M51" s="70"/>
      <c r="N51" s="70"/>
      <c r="O51" s="70"/>
      <c r="P51" s="70"/>
      <c r="R51" s="2"/>
    </row>
    <row r="52" spans="1:18" s="1" customFormat="1" ht="12.75">
      <c r="A52" s="46" t="s">
        <v>29</v>
      </c>
      <c r="B52" s="46"/>
      <c r="C52" s="47"/>
      <c r="D52" s="41"/>
      <c r="E52" s="57"/>
      <c r="F52" s="41"/>
      <c r="G52" s="41"/>
      <c r="H52" s="46" t="s">
        <v>31</v>
      </c>
      <c r="I52" s="41"/>
      <c r="J52" s="41"/>
      <c r="K52" s="41"/>
      <c r="L52" s="44"/>
      <c r="M52" s="44"/>
      <c r="N52" s="44"/>
      <c r="O52" s="44"/>
      <c r="P52" s="44"/>
      <c r="R52" s="2"/>
    </row>
    <row r="53" spans="1:16" ht="12.75">
      <c r="A53" s="36"/>
      <c r="B53" s="36"/>
      <c r="C53" s="37"/>
      <c r="D53" s="38"/>
      <c r="E53" s="56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/>
    </row>
    <row r="54" spans="1:16" ht="12.75">
      <c r="A54" s="36"/>
      <c r="B54" s="36"/>
      <c r="C54" s="37"/>
      <c r="D54" s="38"/>
      <c r="E54" s="56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</row>
    <row r="55" spans="1:18" s="1" customFormat="1" ht="12.75">
      <c r="A55" s="36"/>
      <c r="B55" s="36"/>
      <c r="C55" s="37"/>
      <c r="D55" s="38"/>
      <c r="E55" s="56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R55" s="2"/>
    </row>
    <row r="56" spans="1:18" s="1" customFormat="1" ht="12.75">
      <c r="A56" s="36"/>
      <c r="B56" s="36"/>
      <c r="C56" s="37"/>
      <c r="D56" s="38"/>
      <c r="E56" s="56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R56" s="2"/>
    </row>
    <row r="57" spans="1:18" s="1" customFormat="1" ht="12.75">
      <c r="A57" s="36"/>
      <c r="B57" s="36"/>
      <c r="C57" s="37"/>
      <c r="D57" s="38"/>
      <c r="E57" s="56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R57" s="2"/>
    </row>
    <row r="58" spans="1:18" s="1" customFormat="1" ht="12.75">
      <c r="A58" s="36"/>
      <c r="B58" s="36"/>
      <c r="C58" s="37"/>
      <c r="D58" s="38"/>
      <c r="E58" s="56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R58" s="2"/>
    </row>
  </sheetData>
  <sheetProtection/>
  <mergeCells count="19">
    <mergeCell ref="L12:P12"/>
    <mergeCell ref="A50:E50"/>
    <mergeCell ref="H50:O50"/>
    <mergeCell ref="A1:P1"/>
    <mergeCell ref="A2:P2"/>
    <mergeCell ref="K8:P8"/>
    <mergeCell ref="A12:A13"/>
    <mergeCell ref="B12:B13"/>
    <mergeCell ref="C12:C13"/>
    <mergeCell ref="D12:D13"/>
    <mergeCell ref="E12:E13"/>
    <mergeCell ref="F12:K12"/>
    <mergeCell ref="A51:F51"/>
    <mergeCell ref="H51:P51"/>
    <mergeCell ref="B38:K38"/>
    <mergeCell ref="B39:K39"/>
    <mergeCell ref="B40:K40"/>
    <mergeCell ref="B41:K41"/>
    <mergeCell ref="B42:K42"/>
  </mergeCells>
  <printOptions horizontalCentered="1"/>
  <pageMargins left="0.7874015748031497" right="0.5905511811023623" top="0.7874015748031497" bottom="0.7874015748031497" header="0" footer="0"/>
  <pageSetup fitToHeight="2" fitToWidth="1"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 Kaulins</dc:creator>
  <cp:keywords/>
  <dc:description/>
  <cp:lastModifiedBy>Irina</cp:lastModifiedBy>
  <dcterms:created xsi:type="dcterms:W3CDTF">2014-11-13T15:52:58Z</dcterms:created>
  <dcterms:modified xsi:type="dcterms:W3CDTF">2014-11-24T17:07:05Z</dcterms:modified>
  <cp:category/>
  <cp:version/>
  <cp:contentType/>
  <cp:contentStatus/>
</cp:coreProperties>
</file>